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13_ncr:1_{A858CD0D-22BA-4365-93A6-711E5CD351D8}" xr6:coauthVersionLast="47" xr6:coauthVersionMax="47" xr10:uidLastSave="{00000000-0000-0000-0000-000000000000}"/>
  <bookViews>
    <workbookView xWindow="-120" yWindow="-120" windowWidth="20730" windowHeight="11160" xr2:uid="{DC736FC5-F45B-455F-8017-86158F52B803}"/>
  </bookViews>
  <sheets>
    <sheet name="Hoja1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3" i="1" l="1"/>
  <c r="E33" i="1"/>
  <c r="G33" i="1"/>
  <c r="D33" i="1"/>
  <c r="C33" i="1"/>
  <c r="B34" i="1" l="1"/>
</calcChain>
</file>

<file path=xl/sharedStrings.xml><?xml version="1.0" encoding="utf-8"?>
<sst xmlns="http://schemas.openxmlformats.org/spreadsheetml/2006/main" count="28" uniqueCount="27">
  <si>
    <t>COFRADÍA</t>
  </si>
  <si>
    <t>PERSONA DE CONTACTO</t>
  </si>
  <si>
    <t>TELÉFONO</t>
  </si>
  <si>
    <t>email</t>
  </si>
  <si>
    <t>Nombre y apellidos</t>
  </si>
  <si>
    <t>Teléfono móvil</t>
  </si>
  <si>
    <t>Indicar intolerancia a</t>
  </si>
  <si>
    <t>30 euros</t>
  </si>
  <si>
    <t>TOTALES PARCIALES…...........................</t>
  </si>
  <si>
    <t>IMPORTE DE LA SUMA TOTAL.................</t>
  </si>
  <si>
    <t>Nombre y apellidos de quien padezca intolerancias alimentarias</t>
  </si>
  <si>
    <t>del 25 a 27 de octubre de 2024</t>
  </si>
  <si>
    <t>Visita y Cena dia 25</t>
  </si>
  <si>
    <t xml:space="preserve">Comida en Logroño día 26 </t>
  </si>
  <si>
    <t>Comida niños día 26</t>
  </si>
  <si>
    <t>Niños día 27</t>
  </si>
  <si>
    <t xml:space="preserve"> </t>
  </si>
  <si>
    <t xml:space="preserve">TRANSFERENCIAS A:   Cuenta Corriente en BANCO SANTANDER - ES31 0049 5011 1426 1612 5122   </t>
  </si>
  <si>
    <r>
      <rPr>
        <b/>
        <sz val="11"/>
        <color rgb="FFFF0000"/>
        <rFont val="Comic Sans MS"/>
        <family val="4"/>
      </rPr>
      <t>Envio de la Ficha de Inscripcion y copia justificante de transferencia al email :</t>
    </r>
    <r>
      <rPr>
        <b/>
        <sz val="11"/>
        <color rgb="FF0070C0"/>
        <rFont val="Calibri"/>
        <family val="2"/>
        <scheme val="minor"/>
      </rPr>
      <t xml:space="preserve"> </t>
    </r>
    <r>
      <rPr>
        <b/>
        <sz val="14"/>
        <color rgb="FF0070C0"/>
        <rFont val="Calibri"/>
        <family val="2"/>
        <scheme val="minor"/>
      </rPr>
      <t>cofradia@cofradiadelvinoderioja.com</t>
    </r>
  </si>
  <si>
    <t>Teléfono Chambelán - Ángel Sánchez …....</t>
  </si>
  <si>
    <t>Teléfono Clavero - Enrique Ibáñez ….......</t>
  </si>
  <si>
    <t>Teléfono Canciller - Luis García …..........</t>
  </si>
  <si>
    <t>Teléfono Gran Maestre - Pedro Crespo ....</t>
  </si>
  <si>
    <t>Visita Bodega y comida 27</t>
  </si>
  <si>
    <t>LXV GRAN CAPÍTULO DE LA COFRADÍA DEL VINO DE RIOJA</t>
  </si>
  <si>
    <t xml:space="preserve">OBSERVACIONES:  </t>
  </si>
  <si>
    <t xml:space="preserve">INSCRIPCIÓN DE COFRADÍAS AL "40 ANIVERSARIO"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</si>
</sst>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#,##0.00\ &quot;€&quot;;[Red]\-#,##0.00\ &quot;€&quot;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color theme="4"/>
      <name val="Calibri"/>
      <family val="2"/>
      <scheme val="minor"/>
    </font>
    <font>
      <b/>
      <sz val="14"/>
      <color rgb="FF0070C0"/>
      <name val="Calibri"/>
      <family val="2"/>
      <scheme val="minor"/>
    </font>
    <font>
      <b/>
      <sz val="14"/>
      <color theme="1"/>
      <name val="Comic Sans MS"/>
      <family val="4"/>
    </font>
    <font>
      <b/>
      <sz val="12"/>
      <color theme="1"/>
      <name val="Comic Sans MS"/>
      <family val="4"/>
    </font>
    <font>
      <b/>
      <sz val="11"/>
      <color theme="1"/>
      <name val="Comic Sans MS"/>
      <family val="4"/>
    </font>
    <font>
      <b/>
      <sz val="12"/>
      <color rgb="FFFF0000"/>
      <name val="Comic Sans MS"/>
      <family val="4"/>
    </font>
    <font>
      <b/>
      <sz val="11"/>
      <color theme="1"/>
      <name val="Calibri"/>
      <family val="4"/>
      <scheme val="minor"/>
    </font>
    <font>
      <b/>
      <sz val="11"/>
      <color rgb="FFFF0000"/>
      <name val="Comic Sans MS"/>
      <family val="4"/>
    </font>
    <font>
      <b/>
      <sz val="11"/>
      <color rgb="FF0070C0"/>
      <name val="Calibri"/>
      <family val="2"/>
      <scheme val="minor"/>
    </font>
    <font>
      <b/>
      <sz val="16"/>
      <color theme="1"/>
      <name val="Comic Sans MS"/>
      <family val="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48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horizontal="center" vertical="center" wrapText="1"/>
    </xf>
    <xf numFmtId="0" fontId="5" fillId="0" borderId="0" xfId="1" applyFont="1"/>
    <xf numFmtId="0" fontId="1" fillId="0" borderId="0" xfId="0" applyFont="1" applyAlignment="1">
      <alignment horizontal="left"/>
    </xf>
    <xf numFmtId="8" fontId="3" fillId="0" borderId="1" xfId="0" applyNumberFormat="1" applyFont="1" applyBorder="1" applyAlignment="1">
      <alignment horizontal="center" vertical="center" wrapText="1"/>
    </xf>
    <xf numFmtId="2" fontId="3" fillId="0" borderId="1" xfId="0" applyNumberFormat="1" applyFont="1" applyBorder="1"/>
    <xf numFmtId="0" fontId="3" fillId="0" borderId="6" xfId="0" applyFont="1" applyBorder="1" applyAlignment="1">
      <alignment horizontal="center" vertical="center" wrapText="1"/>
    </xf>
    <xf numFmtId="2" fontId="3" fillId="0" borderId="0" xfId="0" applyNumberFormat="1" applyFont="1"/>
    <xf numFmtId="0" fontId="1" fillId="0" borderId="1" xfId="0" applyFont="1" applyBorder="1"/>
    <xf numFmtId="0" fontId="7" fillId="0" borderId="1" xfId="0" applyFont="1" applyBorder="1"/>
    <xf numFmtId="0" fontId="2" fillId="0" borderId="0" xfId="0" applyFont="1"/>
    <xf numFmtId="0" fontId="1" fillId="0" borderId="0" xfId="0" applyFont="1" applyAlignment="1">
      <alignment horizontal="left" vertical="center" indent="1"/>
    </xf>
    <xf numFmtId="0" fontId="4" fillId="0" borderId="0" xfId="1"/>
    <xf numFmtId="0" fontId="4" fillId="0" borderId="0" xfId="1" applyAlignment="1">
      <alignment vertic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3" fillId="0" borderId="1" xfId="0" applyFont="1" applyBorder="1"/>
    <xf numFmtId="0" fontId="6" fillId="0" borderId="6" xfId="0" applyFont="1" applyBorder="1" applyAlignment="1">
      <alignment horizontal="center" vertical="center" wrapText="1"/>
    </xf>
    <xf numFmtId="0" fontId="9" fillId="0" borderId="0" xfId="0" applyFont="1"/>
    <xf numFmtId="0" fontId="11" fillId="0" borderId="1" xfId="0" applyFont="1" applyBorder="1"/>
    <xf numFmtId="0" fontId="11" fillId="0" borderId="0" xfId="0" applyFont="1" applyAlignment="1">
      <alignment horizontal="left"/>
    </xf>
    <xf numFmtId="0" fontId="10" fillId="0" borderId="0" xfId="0" applyFont="1"/>
    <xf numFmtId="0" fontId="11" fillId="0" borderId="0" xfId="0" applyFont="1"/>
    <xf numFmtId="0" fontId="12" fillId="0" borderId="0" xfId="0" applyFont="1"/>
    <xf numFmtId="0" fontId="4" fillId="0" borderId="0" xfId="1" applyAlignment="1">
      <alignment horizontal="left" vertical="center"/>
    </xf>
    <xf numFmtId="0" fontId="13" fillId="0" borderId="0" xfId="0" applyFont="1"/>
    <xf numFmtId="0" fontId="3" fillId="0" borderId="0" xfId="0" applyFont="1" applyAlignment="1">
      <alignment horizontal="left"/>
    </xf>
    <xf numFmtId="0" fontId="11" fillId="0" borderId="0" xfId="0" applyFont="1" applyAlignment="1">
      <alignment horizontal="left" vertical="center" indent="1"/>
    </xf>
    <xf numFmtId="0" fontId="4" fillId="0" borderId="0" xfId="1" applyBorder="1" applyAlignment="1">
      <alignment horizontal="left"/>
    </xf>
    <xf numFmtId="0" fontId="8" fillId="0" borderId="0" xfId="0" applyFont="1" applyAlignment="1">
      <alignment horizontal="left"/>
    </xf>
    <xf numFmtId="0" fontId="7" fillId="0" borderId="0" xfId="0" applyFont="1"/>
    <xf numFmtId="0" fontId="16" fillId="0" borderId="0" xfId="0" applyFont="1"/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4" fillId="0" borderId="2" xfId="1" applyBorder="1" applyAlignment="1">
      <alignment horizontal="left"/>
    </xf>
    <xf numFmtId="0" fontId="8" fillId="0" borderId="3" xfId="0" applyFont="1" applyBorder="1" applyAlignment="1">
      <alignment horizontal="left"/>
    </xf>
    <xf numFmtId="0" fontId="8" fillId="0" borderId="4" xfId="0" applyFont="1" applyBorder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381000</xdr:colOff>
      <xdr:row>0</xdr:row>
      <xdr:rowOff>9524</xdr:rowOff>
    </xdr:from>
    <xdr:to>
      <xdr:col>0</xdr:col>
      <xdr:colOff>2000250</xdr:colOff>
      <xdr:row>6</xdr:row>
      <xdr:rowOff>15679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2C800F2-7C5A-4A82-939D-F2775425BB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0" y="9524"/>
          <a:ext cx="1619250" cy="16254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CF4D77-B23F-4D11-BBB8-5B74DA1735AA}">
  <sheetPr>
    <pageSetUpPr fitToPage="1"/>
  </sheetPr>
  <dimension ref="A1:G50"/>
  <sheetViews>
    <sheetView tabSelected="1" view="pageLayout" zoomScaleNormal="100" workbookViewId="0">
      <selection activeCell="B6" sqref="B6"/>
    </sheetView>
  </sheetViews>
  <sheetFormatPr baseColWidth="10" defaultRowHeight="15" x14ac:dyDescent="0.25"/>
  <cols>
    <col min="1" max="1" width="43.28515625" customWidth="1"/>
    <col min="2" max="3" width="14.7109375" customWidth="1"/>
    <col min="4" max="4" width="16.5703125" customWidth="1"/>
    <col min="5" max="5" width="14.140625" customWidth="1"/>
    <col min="6" max="6" width="14.42578125" customWidth="1"/>
    <col min="7" max="7" width="11.42578125" customWidth="1"/>
    <col min="8" max="8" width="0" hidden="1" customWidth="1"/>
  </cols>
  <sheetData>
    <row r="1" spans="1:7" ht="18.75" x14ac:dyDescent="0.3">
      <c r="B1" s="11"/>
      <c r="E1" s="1"/>
    </row>
    <row r="2" spans="1:7" ht="22.5" x14ac:dyDescent="0.45">
      <c r="B2" s="22" t="s">
        <v>26</v>
      </c>
      <c r="C2" s="24"/>
    </row>
    <row r="3" spans="1:7" ht="22.5" x14ac:dyDescent="0.45">
      <c r="B3" s="22" t="s">
        <v>24</v>
      </c>
      <c r="C3" s="26"/>
    </row>
    <row r="4" spans="1:7" ht="24.75" x14ac:dyDescent="0.5">
      <c r="B4" s="35" t="s">
        <v>11</v>
      </c>
      <c r="C4" s="26"/>
    </row>
    <row r="5" spans="1:7" ht="19.5" x14ac:dyDescent="0.4">
      <c r="B5" s="25"/>
      <c r="C5" s="26"/>
    </row>
    <row r="6" spans="1:7" ht="19.5" x14ac:dyDescent="0.4">
      <c r="B6" s="25"/>
      <c r="C6" s="26"/>
    </row>
    <row r="7" spans="1:7" ht="19.5" x14ac:dyDescent="0.4">
      <c r="B7" s="25"/>
      <c r="C7" s="26"/>
    </row>
    <row r="8" spans="1:7" ht="15.75" thickBot="1" x14ac:dyDescent="0.3"/>
    <row r="9" spans="1:7" ht="20.25" thickBot="1" x14ac:dyDescent="0.4">
      <c r="A9" s="23" t="s">
        <v>0</v>
      </c>
      <c r="B9" s="40"/>
      <c r="C9" s="41"/>
      <c r="D9" s="41"/>
      <c r="E9" s="41"/>
      <c r="F9" s="42"/>
    </row>
    <row r="10" spans="1:7" ht="20.25" thickBot="1" x14ac:dyDescent="0.4">
      <c r="A10" s="23" t="s">
        <v>1</v>
      </c>
      <c r="B10" s="40"/>
      <c r="C10" s="43"/>
      <c r="D10" s="43"/>
      <c r="E10" s="43"/>
      <c r="F10" s="44"/>
    </row>
    <row r="11" spans="1:7" ht="20.25" thickBot="1" x14ac:dyDescent="0.4">
      <c r="A11" s="23" t="s">
        <v>2</v>
      </c>
      <c r="B11" s="40"/>
      <c r="C11" s="43"/>
      <c r="D11" s="44"/>
    </row>
    <row r="12" spans="1:7" ht="20.25" thickBot="1" x14ac:dyDescent="0.4">
      <c r="A12" s="23" t="s">
        <v>3</v>
      </c>
      <c r="B12" s="45"/>
      <c r="C12" s="46"/>
      <c r="D12" s="47"/>
    </row>
    <row r="13" spans="1:7" ht="19.5" x14ac:dyDescent="0.35">
      <c r="A13" s="26"/>
      <c r="B13" s="32"/>
      <c r="C13" s="33"/>
      <c r="D13" s="33"/>
    </row>
    <row r="15" spans="1:7" ht="15.75" thickBot="1" x14ac:dyDescent="0.3"/>
    <row r="16" spans="1:7" ht="33" customHeight="1" thickBot="1" x14ac:dyDescent="0.3">
      <c r="A16" s="36" t="s">
        <v>4</v>
      </c>
      <c r="B16" s="36" t="s">
        <v>5</v>
      </c>
      <c r="C16" s="2" t="s">
        <v>12</v>
      </c>
      <c r="D16" s="2" t="s">
        <v>13</v>
      </c>
      <c r="E16" s="2" t="s">
        <v>14</v>
      </c>
      <c r="F16" s="2" t="s">
        <v>23</v>
      </c>
      <c r="G16" s="2" t="s">
        <v>15</v>
      </c>
    </row>
    <row r="17" spans="1:7" ht="20.25" customHeight="1" thickBot="1" x14ac:dyDescent="0.3">
      <c r="A17" s="37"/>
      <c r="B17" s="37"/>
      <c r="C17" s="7" t="s">
        <v>7</v>
      </c>
      <c r="D17" s="5">
        <v>60</v>
      </c>
      <c r="E17" s="5">
        <v>20</v>
      </c>
      <c r="F17" s="5">
        <v>54</v>
      </c>
      <c r="G17" s="5">
        <v>25</v>
      </c>
    </row>
    <row r="18" spans="1:7" ht="20.25" customHeight="1" thickBot="1" x14ac:dyDescent="0.3">
      <c r="A18" s="7"/>
      <c r="B18" s="7"/>
      <c r="C18" s="7"/>
      <c r="D18" s="5"/>
      <c r="E18" s="5"/>
      <c r="F18" s="5"/>
      <c r="G18" s="5"/>
    </row>
    <row r="19" spans="1:7" ht="20.25" customHeight="1" thickBot="1" x14ac:dyDescent="0.3">
      <c r="A19" s="7"/>
      <c r="B19" s="7"/>
      <c r="C19" s="7"/>
      <c r="D19" s="5"/>
      <c r="E19" s="5"/>
      <c r="F19" s="5"/>
      <c r="G19" s="5"/>
    </row>
    <row r="20" spans="1:7" ht="20.25" customHeight="1" thickBot="1" x14ac:dyDescent="0.3">
      <c r="A20" s="7"/>
      <c r="B20" s="7"/>
      <c r="C20" s="7"/>
      <c r="D20" s="5"/>
      <c r="E20" s="5"/>
      <c r="F20" s="5"/>
      <c r="G20" s="5"/>
    </row>
    <row r="21" spans="1:7" ht="20.25" customHeight="1" thickBot="1" x14ac:dyDescent="0.3">
      <c r="A21" s="15"/>
      <c r="B21" s="16"/>
      <c r="C21" s="17"/>
      <c r="D21" s="17"/>
      <c r="E21" s="17"/>
      <c r="F21" s="17"/>
      <c r="G21" s="17"/>
    </row>
    <row r="22" spans="1:7" ht="20.25" customHeight="1" thickBot="1" x14ac:dyDescent="0.3">
      <c r="A22" s="15"/>
      <c r="B22" s="16"/>
      <c r="C22" s="17"/>
      <c r="D22" s="17"/>
      <c r="E22" s="17"/>
      <c r="F22" s="17"/>
      <c r="G22" s="17"/>
    </row>
    <row r="23" spans="1:7" ht="20.25" customHeight="1" thickBot="1" x14ac:dyDescent="0.3">
      <c r="A23" s="15"/>
      <c r="B23" s="16"/>
      <c r="C23" s="17"/>
      <c r="D23" s="17"/>
      <c r="E23" s="17"/>
      <c r="F23" s="17"/>
      <c r="G23" s="17"/>
    </row>
    <row r="24" spans="1:7" ht="20.25" customHeight="1" thickBot="1" x14ac:dyDescent="0.3">
      <c r="A24" s="15"/>
      <c r="B24" s="16"/>
      <c r="C24" s="17"/>
      <c r="D24" s="17"/>
      <c r="E24" s="17"/>
      <c r="F24" s="17"/>
      <c r="G24" s="17"/>
    </row>
    <row r="25" spans="1:7" ht="20.25" customHeight="1" thickBot="1" x14ac:dyDescent="0.3">
      <c r="A25" s="15"/>
      <c r="B25" s="16"/>
      <c r="C25" s="17"/>
      <c r="D25" s="17"/>
      <c r="E25" s="17"/>
      <c r="F25" s="17"/>
      <c r="G25" s="17"/>
    </row>
    <row r="26" spans="1:7" ht="20.25" customHeight="1" thickBot="1" x14ac:dyDescent="0.3">
      <c r="A26" s="15"/>
      <c r="B26" s="16"/>
      <c r="C26" s="17"/>
      <c r="D26" s="17"/>
      <c r="E26" s="17"/>
      <c r="F26" s="17"/>
      <c r="G26" s="17"/>
    </row>
    <row r="27" spans="1:7" ht="20.25" customHeight="1" thickBot="1" x14ac:dyDescent="0.3">
      <c r="A27" s="15"/>
      <c r="B27" s="16"/>
      <c r="C27" s="17"/>
      <c r="D27" s="17"/>
      <c r="E27" s="17"/>
      <c r="F27" s="17"/>
      <c r="G27" s="17"/>
    </row>
    <row r="28" spans="1:7" ht="20.25" customHeight="1" thickBot="1" x14ac:dyDescent="0.3">
      <c r="A28" s="15"/>
      <c r="B28" s="16"/>
      <c r="C28" s="17"/>
      <c r="D28" s="17"/>
      <c r="E28" s="17"/>
      <c r="F28" s="17"/>
      <c r="G28" s="17"/>
    </row>
    <row r="29" spans="1:7" ht="20.25" customHeight="1" thickBot="1" x14ac:dyDescent="0.3">
      <c r="A29" s="15"/>
      <c r="B29" s="16"/>
      <c r="C29" s="17"/>
      <c r="D29" s="17"/>
      <c r="E29" s="17"/>
      <c r="F29" s="17"/>
      <c r="G29" s="17"/>
    </row>
    <row r="30" spans="1:7" ht="20.25" customHeight="1" thickBot="1" x14ac:dyDescent="0.3">
      <c r="A30" s="15"/>
      <c r="B30" s="16"/>
      <c r="C30" s="17"/>
      <c r="D30" s="17"/>
      <c r="E30" s="17"/>
      <c r="F30" s="17"/>
      <c r="G30" s="17"/>
    </row>
    <row r="31" spans="1:7" ht="20.25" customHeight="1" thickBot="1" x14ac:dyDescent="0.3">
      <c r="A31" s="15"/>
      <c r="B31" s="16"/>
      <c r="C31" s="17"/>
      <c r="D31" s="17"/>
      <c r="E31" s="17"/>
      <c r="F31" s="17"/>
      <c r="G31" s="17"/>
    </row>
    <row r="32" spans="1:7" ht="20.25" customHeight="1" thickBot="1" x14ac:dyDescent="0.3">
      <c r="A32" s="15"/>
      <c r="B32" s="16"/>
      <c r="C32" s="17"/>
      <c r="D32" s="17"/>
      <c r="E32" s="17"/>
      <c r="F32" s="17"/>
      <c r="G32" s="17"/>
    </row>
    <row r="33" spans="1:7" ht="20.25" customHeight="1" thickBot="1" x14ac:dyDescent="0.3">
      <c r="A33" s="9" t="s">
        <v>8</v>
      </c>
      <c r="B33" s="6"/>
      <c r="C33" s="18">
        <f>SUM(C21:C32)*30</f>
        <v>0</v>
      </c>
      <c r="D33" s="18">
        <f>SUM(D21:D32)*60</f>
        <v>0</v>
      </c>
      <c r="E33" s="18">
        <f>SUM(E21:E32)*20</f>
        <v>0</v>
      </c>
      <c r="F33" s="18">
        <f>SUM(F21:F32)*54</f>
        <v>0</v>
      </c>
      <c r="G33" s="16">
        <f>SUM(G21:G32)*25</f>
        <v>0</v>
      </c>
    </row>
    <row r="34" spans="1:7" ht="20.25" customHeight="1" thickBot="1" x14ac:dyDescent="0.3">
      <c r="A34" s="10" t="s">
        <v>9</v>
      </c>
      <c r="B34" s="6">
        <f>SUM(C33:G33)</f>
        <v>0</v>
      </c>
      <c r="C34" s="8"/>
      <c r="D34" s="8"/>
      <c r="E34" s="8"/>
      <c r="F34" s="8"/>
    </row>
    <row r="35" spans="1:7" ht="20.25" customHeight="1" x14ac:dyDescent="0.25">
      <c r="A35" s="34"/>
      <c r="B35" s="8"/>
      <c r="C35" s="8"/>
      <c r="D35" s="8"/>
      <c r="E35" s="8"/>
      <c r="F35" s="8"/>
    </row>
    <row r="36" spans="1:7" ht="21.75" customHeight="1" thickBot="1" x14ac:dyDescent="0.3">
      <c r="D36" s="1" t="s">
        <v>16</v>
      </c>
      <c r="F36" s="13"/>
    </row>
    <row r="37" spans="1:7" ht="21.75" customHeight="1" x14ac:dyDescent="0.25">
      <c r="A37" s="38" t="s">
        <v>10</v>
      </c>
      <c r="B37" s="36" t="s">
        <v>6</v>
      </c>
      <c r="C37" s="36" t="s">
        <v>6</v>
      </c>
      <c r="D37" s="31" t="s">
        <v>20</v>
      </c>
      <c r="F37" s="14"/>
      <c r="G37" s="30">
        <v>630757961</v>
      </c>
    </row>
    <row r="38" spans="1:7" ht="20.25" customHeight="1" thickBot="1" x14ac:dyDescent="0.3">
      <c r="A38" s="39"/>
      <c r="B38" s="37"/>
      <c r="C38" s="37"/>
      <c r="D38" s="12"/>
      <c r="G38" s="4"/>
    </row>
    <row r="39" spans="1:7" ht="20.25" customHeight="1" thickBot="1" x14ac:dyDescent="0.3">
      <c r="A39" s="21"/>
      <c r="B39" s="7"/>
      <c r="C39" s="7"/>
      <c r="D39" s="31" t="s">
        <v>21</v>
      </c>
      <c r="G39" s="30">
        <v>619128198</v>
      </c>
    </row>
    <row r="40" spans="1:7" ht="20.25" customHeight="1" thickBot="1" x14ac:dyDescent="0.3">
      <c r="A40" s="21"/>
      <c r="B40" s="7"/>
      <c r="C40" s="7"/>
      <c r="D40" s="12"/>
      <c r="G40" s="4"/>
    </row>
    <row r="41" spans="1:7" ht="20.25" customHeight="1" thickBot="1" x14ac:dyDescent="0.3">
      <c r="A41" s="20"/>
      <c r="B41" s="19"/>
      <c r="C41" s="19"/>
      <c r="D41" s="31" t="s">
        <v>19</v>
      </c>
      <c r="G41" s="30">
        <v>658844110</v>
      </c>
    </row>
    <row r="42" spans="1:7" ht="20.25" customHeight="1" thickBot="1" x14ac:dyDescent="0.3">
      <c r="A42" s="20"/>
      <c r="B42" s="19"/>
      <c r="C42" s="19"/>
      <c r="D42" s="12"/>
      <c r="G42" s="4"/>
    </row>
    <row r="43" spans="1:7" ht="20.25" customHeight="1" thickBot="1" x14ac:dyDescent="0.3">
      <c r="A43" s="20"/>
      <c r="B43" s="19"/>
      <c r="C43" s="19"/>
      <c r="D43" s="31" t="s">
        <v>22</v>
      </c>
      <c r="F43" s="28"/>
      <c r="G43" s="30">
        <v>629786326</v>
      </c>
    </row>
    <row r="45" spans="1:7" x14ac:dyDescent="0.25">
      <c r="A45" s="1"/>
      <c r="B45" s="13"/>
      <c r="C45" s="3"/>
    </row>
    <row r="46" spans="1:7" ht="19.5" x14ac:dyDescent="0.4">
      <c r="A46" s="27" t="s">
        <v>17</v>
      </c>
      <c r="B46" s="4"/>
      <c r="C46" s="4"/>
    </row>
    <row r="47" spans="1:7" x14ac:dyDescent="0.25">
      <c r="A47" s="1"/>
      <c r="B47" s="4"/>
      <c r="C47" s="4"/>
    </row>
    <row r="48" spans="1:7" ht="19.5" x14ac:dyDescent="0.35">
      <c r="A48" s="29" t="s">
        <v>18</v>
      </c>
    </row>
    <row r="49" spans="1:1" x14ac:dyDescent="0.25">
      <c r="A49" s="1"/>
    </row>
    <row r="50" spans="1:1" ht="18.75" x14ac:dyDescent="0.3">
      <c r="A50" s="11" t="s">
        <v>25</v>
      </c>
    </row>
  </sheetData>
  <mergeCells count="9">
    <mergeCell ref="C37:C38"/>
    <mergeCell ref="A37:A38"/>
    <mergeCell ref="B37:B38"/>
    <mergeCell ref="B9:F9"/>
    <mergeCell ref="B10:F10"/>
    <mergeCell ref="B11:D11"/>
    <mergeCell ref="B12:D12"/>
    <mergeCell ref="A16:A17"/>
    <mergeCell ref="B16:B17"/>
  </mergeCells>
  <pageMargins left="0.43307086614173229" right="0.43307086614173229" top="0.74803149606299213" bottom="0.74803149606299213" header="0.31496062992125984" footer="0.31496062992125984"/>
  <pageSetup paperSize="9" scale="73" fitToHeight="0" orientation="portrait" r:id="rId1"/>
  <headerFooter>
    <oddFooter>&amp;C&amp;KC00000Plaza de la Cofradia del Vino de Rioja - Horno 1
200002 Logroño (La Rioja)
+ 34 671 117 945 www.cofradiadelvinoderioja.com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20F4A-35C4-484B-AC34-E29B4571E47A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Jesús</dc:creator>
  <cp:lastModifiedBy>Usuario</cp:lastModifiedBy>
  <cp:lastPrinted>2024-09-07T08:27:34Z</cp:lastPrinted>
  <dcterms:created xsi:type="dcterms:W3CDTF">2022-10-18T06:39:01Z</dcterms:created>
  <dcterms:modified xsi:type="dcterms:W3CDTF">2024-09-07T09:29:08Z</dcterms:modified>
</cp:coreProperties>
</file>